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<sst xmlns="http://schemas.openxmlformats.org/spreadsheetml/2006/main" count="80" uniqueCount="57">
  <si>
    <t>序号</t>
  </si>
  <si>
    <t>债务人名称</t>
  </si>
  <si>
    <t>区域</t>
  </si>
  <si>
    <t>债权金额</t>
  </si>
  <si>
    <t>债权本金</t>
  </si>
  <si>
    <t>利息</t>
  </si>
  <si>
    <t>费用</t>
  </si>
  <si>
    <t>担保详情</t>
  </si>
  <si>
    <t>目前处置情况</t>
  </si>
  <si>
    <t>诉讼情况</t>
  </si>
  <si>
    <t>已强制执行。</t>
  </si>
  <si>
    <t>上杭佳和小额贷款股份有限公司</t>
  </si>
  <si>
    <t>龙岩</t>
  </si>
  <si>
    <t>欣狮铝业（上海）有限公司</t>
  </si>
  <si>
    <t>上海</t>
  </si>
  <si>
    <t>由上海瑞斯乐复合金属材料有限公司提供松江区车墩镇欣浪路155号厂房作抵押保证人：周秋芳、陈鹂英</t>
  </si>
  <si>
    <t>辽宁健丰食品工业有限公司</t>
  </si>
  <si>
    <t>沈阳</t>
  </si>
  <si>
    <t>抵押人辽宁健丰食品工业有限公司以位于盘锦市经济开发区石油高新技术产业园的工业用地使用权、办公楼和厂房为借款提供抵押。工业用地面积为25675.6平方米；办公楼1-4层共3349.16平方米，一栋厂房258.26平方米，一栋厂房9367.95平方米，一栋门卫24.15平方米，共计12999.52平方米。保证人：安阳市健丰食品有限公司、朱东海</t>
  </si>
  <si>
    <t>辽宁绿野食品有限公司</t>
  </si>
  <si>
    <t>抵押人辽宁博晟机械加工有限公司名下位于沈阳市经济技术开发区浑河十一街8-1、2号工业厂房2栋，房屋面积合计14125.68平方米及工业用地使用权10042.82平方米。保证人：高学武、刘斌、刘文岩、李瑞、高学义、贺玉卓</t>
  </si>
  <si>
    <t>沈阳德宏物资贸易有限公司</t>
  </si>
  <si>
    <t>台州天宏科技信息有限公司</t>
  </si>
  <si>
    <t>台州</t>
  </si>
  <si>
    <t>抵押物为温岭市的“天宏国际数码城”，占地约43亩，建筑面积共计67573平方米，车位约336个。土地性质为商办用地，使用期限40年</t>
  </si>
  <si>
    <t>当阳远大工程有限公司</t>
  </si>
  <si>
    <t>武汉</t>
  </si>
  <si>
    <t>抵押物位于当阳市半月镇窑枝路工业园区（先锋村三组162号），厂房和办公楼合计15836㎡，土地49183.6㎡。保证人：武乃兵</t>
  </si>
  <si>
    <t>武汉申亚钢铁贸易有限公司</t>
  </si>
  <si>
    <t>保证人：湖北锦润集团有限公司、湖北龙汇钢铁构件实业有限公司、夏康祥、夏衡</t>
  </si>
  <si>
    <t>武汉鑫利通金属材料有限公司</t>
  </si>
  <si>
    <t>位于江岸区解放大道2159号航天星都汉口东部购物公园C2栋10层1-6、13-20室房产（办公楼），总面积731.24平方米；位于黄陂区滠口街冯树岭村的工业用房，资产性质为物流中心工业厂房，抵押兴业土地15421.33平方米，抵押房产面积20665.07平方米；保证人：李兴武、余丽华</t>
  </si>
  <si>
    <t>未起诉。</t>
  </si>
  <si>
    <t>宜昌市天人商贸有限责任公司</t>
  </si>
  <si>
    <t>位于远安县鸣凤镇解放路商业房产作抵押担保，总面积9454.96平方米，明细如下：①房产证号为远安县房权证鸣凤镇字第0-1255号房产，共６层，总面积1375.96平方米，②房产证号为远安县房权证鸣凤镇字第0-0552号房产，共６层，抵押房产位于第三至第六层，总面积8079平方米保证人：杨志军、陈利勤</t>
  </si>
  <si>
    <t>云南储悦经贸有限公司有限公司</t>
  </si>
  <si>
    <t>昆明</t>
  </si>
  <si>
    <t>抵押物系云南泽珲房地产有限公司名下位于穿金路与园博路交叉口东北侧春城商务中心2层201号，抵押的房产面积3208.1平方米，房权证编号为昆房权证（昆明市）字第201350521号，他项权证号为昆明市房他证昆字第201338238号，该抵押物已办理抵押登记，已租赁。保证人：云南泽晖房地产有限公司、朱文东、朱文俊</t>
  </si>
  <si>
    <t>云南瑞谦净水材料有限公司有限公司</t>
  </si>
  <si>
    <t>抵押物系商场（西二环路453号），建筑面积5268.69平方米，他项权证号为昆房他证西山字第201322126号，该抵押物已办理抵押登记，已租赁。保证人：云南泽晖房地产有限公司、朱文东、朱文庆</t>
  </si>
  <si>
    <t>云南希瑞经贸有限公司有限公司</t>
  </si>
  <si>
    <t>抵押物位于穿金路与园博路交叉口东北侧春城商务中心11层1101号写字楼面积1427.08平方米，他项权证号为昆明市房他证昆字第201338679号；位于穿金路与园博路交叉口东北侧春城商务中心13层1301号写字楼面积356.37平方米，他项权证号为昆明市房他证昆字第201338678号。该抵押物已办妥抵押登记，已租赁。保证人：朱文杰、云南泽珲房地产有限公司、朱文东</t>
  </si>
  <si>
    <t>云南泽昌钛业有限公司有限公司</t>
  </si>
  <si>
    <t>1、抵押的泽昌钛业公司厂房及办公用房合计面积53302.75平方米，他项权证号为昆明市房富民县他字第20130121号；泽昌钛业公司土地面积104748.25 平方米，他项权证号为昆明市房富民县他字第20130121号；2、泽昌钛业公司的机器设备动产抵押登记书编号为2013003号；3、第三方云南泽晖房地产有限公司位于昆明市西二环路453号（昆明高新区C6-3地块）的房产面积6911.29平方米及所对应土地面积10751.41平方米，他项权证号为昆房他证西山字第201302166号。保证人：云南泽晖房地产有限公司、朱文东</t>
  </si>
  <si>
    <t>合计</t>
  </si>
  <si>
    <t>昆明拓东房地产开发有限公司</t>
  </si>
  <si>
    <t>由昆明拓东房地产开发有限公司提供位于昆明市拓东路78号共3块国有土地使用权抵押担保，面积29725平米。</t>
  </si>
  <si>
    <t>上海方正金属材料有限公司</t>
  </si>
  <si>
    <t>抵押物系位于上海市长宁区凯旋路1578号2层、凯旋路1580-8号1层、凯旋路1576号1层和长宁区淮海西路676号1层的房产，建筑面积合计1025.23平方米</t>
  </si>
  <si>
    <t>已强制执行。</t>
  </si>
  <si>
    <t>由福建天宏旅游开发有限公司以其名下编号为龙国用（2013）第015231号住宿餐饮用地（酒店）抵押担保，土地面积48.35亩；福建省福鑫矿业投资集团有限公司、龙岩龙化化工有限公司为本次贷款中10000万元提供连带责任担保；蔡威等22位自然人为本次贷款提供连带责任保证。追加福建紫金恒发建材有限公司名下位于新罗区雁石镇洋城村紫金循环工业园一处314118平方米的土地使用权抵押，土地权证：龙国用（2009）第2000484号。</t>
  </si>
  <si>
    <t>保证人：杜立国、曹颖</t>
  </si>
  <si>
    <t>浙江霸王衡器有限公司</t>
  </si>
  <si>
    <t>借款人名下位于位于永康市芝英镇工业功能分区万金大道158号的土地房产，土地面积50201.41平方米，建筑面积73263.26平方米，已办理抵押登记，他项权证号为房他证字第000081944号，最高额抵押抵押担保11342万元。保证人：永康市邦宝工贸有限公司、应天通、应烜、应煜、应翰。</t>
  </si>
  <si>
    <t>已强制执行。</t>
  </si>
  <si>
    <t>永康</t>
  </si>
  <si>
    <t>兴业资管资产包债权清单（债权基准日：2018-6-30）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</si>
</sst>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0.00_ "/>
  </numFmts>
  <fonts count="47">
    <font>
      <sz val="11"/>
      <color theme="1"/>
      <name val="Calibri"/>
      <family val="0"/>
    </font>
    <font>
      <sz val="11"/>
      <color indexed="8"/>
      <name val="宋体"/>
      <family val="0"/>
    </font>
    <font>
      <sz val="9"/>
      <name val="宋体"/>
      <family val="0"/>
    </font>
    <font>
      <sz val="10"/>
      <name val="华文楷体"/>
      <family val="0"/>
    </font>
    <font>
      <sz val="10"/>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1"/>
      <name val="宋体"/>
      <family val="0"/>
    </font>
    <font>
      <sz val="8"/>
      <name val="宋体"/>
      <family val="0"/>
    </font>
    <font>
      <sz val="10"/>
      <color indexed="8"/>
      <name val="仿宋"/>
      <family val="3"/>
    </font>
    <font>
      <b/>
      <sz val="13"/>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1"/>
      <name val="Calibri"/>
      <family val="0"/>
    </font>
    <font>
      <sz val="8"/>
      <name val="Calibri"/>
      <family val="0"/>
    </font>
    <font>
      <sz val="10"/>
      <color theme="1"/>
      <name val="仿宋"/>
      <family val="3"/>
    </font>
    <font>
      <b/>
      <sz val="13"/>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4">
    <xf numFmtId="0" fontId="0" fillId="0" borderId="0" xfId="0" applyFont="1" applyAlignment="1">
      <alignment vertical="center"/>
    </xf>
    <xf numFmtId="0" fontId="0" fillId="0" borderId="0" xfId="0" applyFill="1" applyBorder="1" applyAlignment="1">
      <alignment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177" fontId="42"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3" fillId="0" borderId="0" xfId="0" applyFont="1" applyFill="1" applyBorder="1" applyAlignment="1">
      <alignment vertical="center"/>
    </xf>
    <xf numFmtId="0" fontId="43" fillId="0" borderId="10" xfId="0" applyFont="1" applyFill="1" applyBorder="1" applyAlignment="1">
      <alignment vertical="center"/>
    </xf>
    <xf numFmtId="0" fontId="42" fillId="0" borderId="10" xfId="0" applyFont="1" applyFill="1" applyBorder="1" applyAlignment="1">
      <alignment horizontal="center" vertical="center" wrapText="1"/>
    </xf>
    <xf numFmtId="0" fontId="4" fillId="0" borderId="10" xfId="49"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177" fontId="44" fillId="0" borderId="1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7" fontId="0" fillId="0" borderId="0" xfId="0" applyNumberFormat="1" applyFill="1" applyBorder="1" applyAlignment="1">
      <alignment horizontal="center" vertical="center"/>
    </xf>
    <xf numFmtId="178" fontId="45" fillId="0" borderId="0" xfId="0" applyNumberFormat="1" applyFont="1" applyFill="1" applyBorder="1" applyAlignment="1">
      <alignment horizontal="center" vertical="center" wrapText="1"/>
    </xf>
    <xf numFmtId="177"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177" fontId="42"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1"/>
  <sheetViews>
    <sheetView tabSelected="1" view="pageBreakPreview" zoomScaleSheetLayoutView="100" zoomScalePageLayoutView="0" workbookViewId="0" topLeftCell="A1">
      <selection activeCell="F3" sqref="F3"/>
    </sheetView>
  </sheetViews>
  <sheetFormatPr defaultColWidth="9.140625" defaultRowHeight="15"/>
  <cols>
    <col min="1" max="1" width="5.140625" style="15" customWidth="1"/>
    <col min="2" max="2" width="23.140625" style="16" customWidth="1"/>
    <col min="3" max="3" width="9.8515625" style="15" customWidth="1"/>
    <col min="4" max="4" width="18.00390625" style="17" customWidth="1"/>
    <col min="5" max="5" width="17.8515625" style="17" customWidth="1"/>
    <col min="6" max="6" width="20.00390625" style="17" customWidth="1"/>
    <col min="7" max="7" width="13.8515625" style="17" customWidth="1"/>
    <col min="8" max="8" width="53.57421875" style="1" customWidth="1"/>
    <col min="9" max="9" width="18.00390625" style="1" customWidth="1"/>
    <col min="10" max="10" width="22.140625" style="1" customWidth="1"/>
    <col min="11" max="16384" width="9.00390625" style="1" customWidth="1"/>
  </cols>
  <sheetData>
    <row r="1" spans="1:10" ht="37.5" customHeight="1">
      <c r="A1" s="22" t="s">
        <v>56</v>
      </c>
      <c r="B1" s="23"/>
      <c r="C1" s="23"/>
      <c r="D1" s="23"/>
      <c r="E1" s="23"/>
      <c r="F1" s="23"/>
      <c r="G1" s="23"/>
      <c r="H1" s="23"/>
      <c r="I1" s="23"/>
      <c r="J1" s="23"/>
    </row>
    <row r="2" spans="1:10" ht="29.25" customHeight="1">
      <c r="A2" s="2" t="s">
        <v>0</v>
      </c>
      <c r="B2" s="2" t="s">
        <v>1</v>
      </c>
      <c r="C2" s="3" t="s">
        <v>2</v>
      </c>
      <c r="D2" s="4" t="s">
        <v>3</v>
      </c>
      <c r="E2" s="4" t="s">
        <v>4</v>
      </c>
      <c r="F2" s="4" t="s">
        <v>5</v>
      </c>
      <c r="G2" s="4" t="s">
        <v>6</v>
      </c>
      <c r="H2" s="4" t="s">
        <v>7</v>
      </c>
      <c r="I2" s="4" t="s">
        <v>8</v>
      </c>
      <c r="J2" s="4" t="s">
        <v>9</v>
      </c>
    </row>
    <row r="3" spans="1:10" s="8" customFormat="1" ht="84">
      <c r="A3" s="5">
        <v>1</v>
      </c>
      <c r="B3" s="5" t="s">
        <v>11</v>
      </c>
      <c r="C3" s="5" t="s">
        <v>12</v>
      </c>
      <c r="D3" s="6">
        <v>59996429.4</v>
      </c>
      <c r="E3" s="6">
        <v>55015450.47</v>
      </c>
      <c r="F3" s="6">
        <v>4106426.93</v>
      </c>
      <c r="G3" s="6">
        <v>874552</v>
      </c>
      <c r="H3" s="11" t="s">
        <v>50</v>
      </c>
      <c r="I3" s="9"/>
      <c r="J3" s="7" t="s">
        <v>10</v>
      </c>
    </row>
    <row r="4" spans="1:10" ht="49.5" customHeight="1">
      <c r="A4" s="5">
        <v>2</v>
      </c>
      <c r="B4" s="5" t="s">
        <v>13</v>
      </c>
      <c r="C4" s="5" t="s">
        <v>14</v>
      </c>
      <c r="D4" s="6">
        <v>154607942.63</v>
      </c>
      <c r="E4" s="6">
        <v>120000000</v>
      </c>
      <c r="F4" s="6">
        <v>34164775.63</v>
      </c>
      <c r="G4" s="6">
        <v>443167</v>
      </c>
      <c r="H4" s="7" t="s">
        <v>15</v>
      </c>
      <c r="I4" s="9"/>
      <c r="J4" s="7" t="s">
        <v>10</v>
      </c>
    </row>
    <row r="5" spans="1:10" ht="49.5" customHeight="1">
      <c r="A5" s="5">
        <v>3</v>
      </c>
      <c r="B5" s="5" t="s">
        <v>47</v>
      </c>
      <c r="C5" s="5" t="s">
        <v>14</v>
      </c>
      <c r="D5" s="6">
        <f>E5+F5+G5</f>
        <v>98252160.14</v>
      </c>
      <c r="E5" s="6">
        <v>76998997.61</v>
      </c>
      <c r="F5" s="6">
        <v>20816501.14</v>
      </c>
      <c r="G5" s="6">
        <v>436661.39</v>
      </c>
      <c r="H5" s="7" t="s">
        <v>48</v>
      </c>
      <c r="I5" s="9"/>
      <c r="J5" s="7" t="s">
        <v>49</v>
      </c>
    </row>
    <row r="6" spans="1:10" ht="87.75" customHeight="1">
      <c r="A6" s="10">
        <v>4</v>
      </c>
      <c r="B6" s="5" t="s">
        <v>16</v>
      </c>
      <c r="C6" s="5" t="s">
        <v>17</v>
      </c>
      <c r="D6" s="6">
        <v>40309059.239999995</v>
      </c>
      <c r="E6" s="6">
        <v>25856260.81</v>
      </c>
      <c r="F6" s="6">
        <v>13300786.43</v>
      </c>
      <c r="G6" s="6">
        <v>1152012</v>
      </c>
      <c r="H6" s="7" t="s">
        <v>18</v>
      </c>
      <c r="I6" s="9"/>
      <c r="J6" s="7" t="s">
        <v>10</v>
      </c>
    </row>
    <row r="7" spans="1:10" ht="66.75" customHeight="1">
      <c r="A7" s="10">
        <v>5</v>
      </c>
      <c r="B7" s="5" t="s">
        <v>19</v>
      </c>
      <c r="C7" s="5" t="s">
        <v>17</v>
      </c>
      <c r="D7" s="6">
        <v>26549866.02</v>
      </c>
      <c r="E7" s="6">
        <v>20000000</v>
      </c>
      <c r="F7" s="6">
        <v>6181149.02</v>
      </c>
      <c r="G7" s="6">
        <v>368717</v>
      </c>
      <c r="H7" s="7" t="s">
        <v>20</v>
      </c>
      <c r="I7" s="9"/>
      <c r="J7" s="7" t="s">
        <v>10</v>
      </c>
    </row>
    <row r="8" spans="1:10" ht="29.25" customHeight="1">
      <c r="A8" s="10">
        <v>6</v>
      </c>
      <c r="B8" s="5" t="s">
        <v>21</v>
      </c>
      <c r="C8" s="5" t="s">
        <v>17</v>
      </c>
      <c r="D8" s="21">
        <v>57899397.339999996</v>
      </c>
      <c r="E8" s="21">
        <v>38627853.69</v>
      </c>
      <c r="F8" s="21">
        <v>18854352.65</v>
      </c>
      <c r="G8" s="21">
        <v>417191</v>
      </c>
      <c r="H8" s="7" t="s">
        <v>51</v>
      </c>
      <c r="I8" s="9"/>
      <c r="J8" s="7" t="s">
        <v>10</v>
      </c>
    </row>
    <row r="9" spans="1:10" ht="45.75" customHeight="1">
      <c r="A9" s="10">
        <v>7</v>
      </c>
      <c r="B9" s="5" t="s">
        <v>22</v>
      </c>
      <c r="C9" s="5" t="s">
        <v>23</v>
      </c>
      <c r="D9" s="6">
        <v>950089999.72</v>
      </c>
      <c r="E9" s="6">
        <v>600000000</v>
      </c>
      <c r="F9" s="6">
        <v>347753299.71999997</v>
      </c>
      <c r="G9" s="6">
        <v>2336700</v>
      </c>
      <c r="H9" s="11" t="s">
        <v>24</v>
      </c>
      <c r="I9" s="9"/>
      <c r="J9" s="11" t="s">
        <v>10</v>
      </c>
    </row>
    <row r="10" spans="1:10" ht="42" customHeight="1">
      <c r="A10" s="10">
        <v>8</v>
      </c>
      <c r="B10" s="5" t="s">
        <v>25</v>
      </c>
      <c r="C10" s="5" t="s">
        <v>26</v>
      </c>
      <c r="D10" s="6">
        <v>16756955.52</v>
      </c>
      <c r="E10" s="6">
        <v>15000000</v>
      </c>
      <c r="F10" s="6">
        <v>1702735.52</v>
      </c>
      <c r="G10" s="6">
        <v>54220</v>
      </c>
      <c r="H10" s="7" t="s">
        <v>27</v>
      </c>
      <c r="I10" s="9"/>
      <c r="J10" s="7" t="s">
        <v>10</v>
      </c>
    </row>
    <row r="11" spans="1:10" ht="66" customHeight="1">
      <c r="A11" s="10">
        <v>9</v>
      </c>
      <c r="B11" s="5" t="s">
        <v>28</v>
      </c>
      <c r="C11" s="5" t="s">
        <v>26</v>
      </c>
      <c r="D11" s="6">
        <v>3060564.1499999994</v>
      </c>
      <c r="E11" s="6">
        <v>0</v>
      </c>
      <c r="F11" s="6">
        <v>3060564.1499999994</v>
      </c>
      <c r="G11" s="6">
        <v>0</v>
      </c>
      <c r="H11" s="7" t="s">
        <v>29</v>
      </c>
      <c r="I11" s="9"/>
      <c r="J11" s="7" t="s">
        <v>10</v>
      </c>
    </row>
    <row r="12" spans="1:10" ht="78" customHeight="1">
      <c r="A12" s="10">
        <v>10</v>
      </c>
      <c r="B12" s="5" t="s">
        <v>30</v>
      </c>
      <c r="C12" s="5" t="s">
        <v>26</v>
      </c>
      <c r="D12" s="6">
        <v>154379762.88</v>
      </c>
      <c r="E12" s="6">
        <v>108827127.53</v>
      </c>
      <c r="F12" s="6">
        <v>45550835.35</v>
      </c>
      <c r="G12" s="6">
        <v>1800</v>
      </c>
      <c r="H12" s="7" t="s">
        <v>31</v>
      </c>
      <c r="I12" s="9"/>
      <c r="J12" s="7" t="s">
        <v>32</v>
      </c>
    </row>
    <row r="13" spans="1:10" ht="84" customHeight="1">
      <c r="A13" s="10">
        <v>11</v>
      </c>
      <c r="B13" s="5" t="s">
        <v>33</v>
      </c>
      <c r="C13" s="5" t="s">
        <v>26</v>
      </c>
      <c r="D13" s="6">
        <v>36632202.099999994</v>
      </c>
      <c r="E13" s="6">
        <v>29576381.52</v>
      </c>
      <c r="F13" s="6">
        <v>6985917.67</v>
      </c>
      <c r="G13" s="6">
        <v>69902.91</v>
      </c>
      <c r="H13" s="7" t="s">
        <v>34</v>
      </c>
      <c r="I13" s="9"/>
      <c r="J13" s="7" t="s">
        <v>10</v>
      </c>
    </row>
    <row r="14" spans="1:10" ht="78.75" customHeight="1">
      <c r="A14" s="10">
        <v>12</v>
      </c>
      <c r="B14" s="5" t="s">
        <v>35</v>
      </c>
      <c r="C14" s="5" t="s">
        <v>36</v>
      </c>
      <c r="D14" s="6">
        <v>34415812.51</v>
      </c>
      <c r="E14" s="6">
        <v>29802050</v>
      </c>
      <c r="F14" s="6">
        <v>4613762.51</v>
      </c>
      <c r="G14" s="6">
        <v>0</v>
      </c>
      <c r="H14" s="7" t="s">
        <v>37</v>
      </c>
      <c r="I14" s="7"/>
      <c r="J14" s="11" t="s">
        <v>10</v>
      </c>
    </row>
    <row r="15" spans="1:10" ht="69.75" customHeight="1">
      <c r="A15" s="10">
        <v>13</v>
      </c>
      <c r="B15" s="5" t="s">
        <v>38</v>
      </c>
      <c r="C15" s="5" t="s">
        <v>36</v>
      </c>
      <c r="D15" s="6">
        <v>34382053.04</v>
      </c>
      <c r="E15" s="6">
        <v>29802050</v>
      </c>
      <c r="F15" s="6">
        <v>4580003.04</v>
      </c>
      <c r="G15" s="6">
        <v>0</v>
      </c>
      <c r="H15" s="7" t="s">
        <v>39</v>
      </c>
      <c r="I15" s="7"/>
      <c r="J15" s="11" t="s">
        <v>10</v>
      </c>
    </row>
    <row r="16" spans="1:10" ht="72">
      <c r="A16" s="10">
        <v>14</v>
      </c>
      <c r="B16" s="5" t="s">
        <v>40</v>
      </c>
      <c r="C16" s="5" t="s">
        <v>36</v>
      </c>
      <c r="D16" s="6">
        <v>17191920.31</v>
      </c>
      <c r="E16" s="6">
        <v>14881970</v>
      </c>
      <c r="F16" s="6">
        <v>2309950.31</v>
      </c>
      <c r="G16" s="6">
        <v>0</v>
      </c>
      <c r="H16" s="7" t="s">
        <v>41</v>
      </c>
      <c r="I16" s="7"/>
      <c r="J16" s="11" t="s">
        <v>10</v>
      </c>
    </row>
    <row r="17" spans="1:10" ht="119.25" customHeight="1">
      <c r="A17" s="10">
        <v>15</v>
      </c>
      <c r="B17" s="5" t="s">
        <v>42</v>
      </c>
      <c r="C17" s="5" t="s">
        <v>36</v>
      </c>
      <c r="D17" s="6">
        <v>206000474.64000002</v>
      </c>
      <c r="E17" s="6">
        <v>174244668.86</v>
      </c>
      <c r="F17" s="6">
        <v>31506435.78</v>
      </c>
      <c r="G17" s="6">
        <v>249370</v>
      </c>
      <c r="H17" s="7" t="s">
        <v>43</v>
      </c>
      <c r="I17" s="7"/>
      <c r="J17" s="11" t="s">
        <v>10</v>
      </c>
    </row>
    <row r="18" spans="1:10" ht="119.25" customHeight="1">
      <c r="A18" s="10">
        <v>16</v>
      </c>
      <c r="B18" s="5" t="s">
        <v>45</v>
      </c>
      <c r="C18" s="5" t="s">
        <v>36</v>
      </c>
      <c r="D18" s="6">
        <f>E18+F18+G18</f>
        <v>1196147532.56</v>
      </c>
      <c r="E18" s="6">
        <v>799999893.61</v>
      </c>
      <c r="F18" s="6">
        <v>389791260.97</v>
      </c>
      <c r="G18" s="6">
        <v>6356377.98</v>
      </c>
      <c r="H18" s="7" t="s">
        <v>46</v>
      </c>
      <c r="I18" s="7"/>
      <c r="J18" s="11" t="s">
        <v>10</v>
      </c>
    </row>
    <row r="19" spans="1:10" ht="119.25" customHeight="1">
      <c r="A19" s="10">
        <v>17</v>
      </c>
      <c r="B19" s="20" t="s">
        <v>52</v>
      </c>
      <c r="C19" s="20" t="s">
        <v>55</v>
      </c>
      <c r="D19" s="21">
        <f>SUM(E19:G19)</f>
        <v>87617927</v>
      </c>
      <c r="E19" s="21">
        <v>78482827</v>
      </c>
      <c r="F19" s="21">
        <v>9133100</v>
      </c>
      <c r="G19" s="21">
        <v>2000</v>
      </c>
      <c r="H19" s="7" t="s">
        <v>53</v>
      </c>
      <c r="I19" s="7"/>
      <c r="J19" s="11" t="s">
        <v>54</v>
      </c>
    </row>
    <row r="20" spans="1:10" ht="36" customHeight="1">
      <c r="A20" s="12"/>
      <c r="B20" s="13" t="s">
        <v>44</v>
      </c>
      <c r="C20" s="12"/>
      <c r="D20" s="19">
        <f>SUM(D3:D19)</f>
        <v>3174290059.2</v>
      </c>
      <c r="E20" s="19">
        <f>SUM(E3:E19)</f>
        <v>2217115531.1</v>
      </c>
      <c r="F20" s="19">
        <f>SUM(F3:F19)</f>
        <v>944411856.82</v>
      </c>
      <c r="G20" s="19">
        <f>SUM(G3:G19)</f>
        <v>12762671.280000001</v>
      </c>
      <c r="H20" s="14"/>
      <c r="I20" s="14"/>
      <c r="J20" s="14"/>
    </row>
    <row r="21" ht="13.5">
      <c r="H21" s="18"/>
    </row>
  </sheetData>
  <sheetProtection/>
  <mergeCells count="1">
    <mergeCell ref="A1:J1"/>
  </mergeCells>
  <printOptions/>
  <pageMargins left="0.7" right="0.7" top="0.75" bottom="0.75" header="0.3" footer="0.3"/>
  <pageSetup horizontalDpi="200" verticalDpi="200" orientation="landscape" paperSize="9" scale="57" r:id="rId1"/>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2018-08-14T05:43:13Z</dcterms:modified>
  <cp:category/>
  <cp:version/>
  <cp:contentType/>
  <cp:contentStatus/>
</cp:coreProperties>
</file>